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ner by UPI CC" sheetId="1" r:id="rId4"/>
  </sheets>
  <definedNames/>
  <calcPr/>
</workbook>
</file>

<file path=xl/sharedStrings.xml><?xml version="1.0" encoding="utf-8"?>
<sst xmlns="http://schemas.openxmlformats.org/spreadsheetml/2006/main" count="288" uniqueCount="148">
  <si>
    <t>Silahkan tekan "File" --&gt; "Buat Salinan", untuk menjadikan ini punya kamu dan bisa edit dengan bebas.</t>
  </si>
  <si>
    <t>Wedding Checklist by UPI CC</t>
  </si>
  <si>
    <t>Progress (%)</t>
  </si>
  <si>
    <t>Days to Go!</t>
  </si>
  <si>
    <t>Tgl Wedding</t>
  </si>
  <si>
    <t>Bulan Sebelum Hari H</t>
  </si>
  <si>
    <t>Kategori /Area</t>
  </si>
  <si>
    <t>Checklist Item</t>
  </si>
  <si>
    <t>Status</t>
  </si>
  <si>
    <t>Tanggal Target</t>
  </si>
  <si>
    <t>Vendor / Penanggung Jawab</t>
  </si>
  <si>
    <t>Catatan</t>
  </si>
  <si>
    <t>%</t>
  </si>
  <si>
    <t>12 Bulan</t>
  </si>
  <si>
    <t>Persiapan Awal</t>
  </si>
  <si>
    <t>Tentukan tanggal dan konsep pernikahan</t>
  </si>
  <si>
    <t>Belum</t>
  </si>
  <si>
    <t>Calon pengantin &amp; keluarga</t>
  </si>
  <si>
    <t>Tentukan akad &amp; resepsi di UPICC</t>
  </si>
  <si>
    <t>Anggaran</t>
  </si>
  <si>
    <t>Buat rencana anggaran pernikahan (wedding budget)</t>
  </si>
  <si>
    <t>Pasangan</t>
  </si>
  <si>
    <t>Gunakan template spreadsheet keuangan</t>
  </si>
  <si>
    <t>Venue</t>
  </si>
  <si>
    <t>Booking venue (UPI Convention Centre Padang)</t>
  </si>
  <si>
    <t>UPICC Team</t>
  </si>
  <si>
    <t>Cek ketersediaan tanggal</t>
  </si>
  <si>
    <t>Vendor</t>
  </si>
  <si>
    <t>Cari dan survei vendor utama (dekorasi, catering, foto &amp; video, MUA)</t>
  </si>
  <si>
    <t>Religi</t>
  </si>
  <si>
    <t>Diskusikan dengan keluarga &amp; ustadz/penghulu</t>
  </si>
  <si>
    <t>Keluarga &amp; ustadz</t>
  </si>
  <si>
    <t>11 Bulan</t>
  </si>
  <si>
    <t>Undangan</t>
  </si>
  <si>
    <t>Kirim 'Save the Date' ke keluarga &amp; sahabat</t>
  </si>
  <si>
    <t>WO / Pasangan</t>
  </si>
  <si>
    <t>Gunakan versi digital &amp; cetak</t>
  </si>
  <si>
    <t>Dekorasi</t>
  </si>
  <si>
    <t>Tentukan konsep dekorasi dan tema warna</t>
  </si>
  <si>
    <t>Vendor dekorasi</t>
  </si>
  <si>
    <t>Sesuaikan dengan nuansa Minangkabau elegan</t>
  </si>
  <si>
    <t>Busana</t>
  </si>
  <si>
    <t>Mulai riset gaun pengantin dan busana adat</t>
  </si>
  <si>
    <t>Keluarga</t>
  </si>
  <si>
    <t>Tentukan susunan panitia keluarga atau WO</t>
  </si>
  <si>
    <t>10 Bulan</t>
  </si>
  <si>
    <t>MUA</t>
  </si>
  <si>
    <t>Booking MUA dan hair stylist</t>
  </si>
  <si>
    <t>Pilih dekorator utama untuk akad dan resepsi</t>
  </si>
  <si>
    <t>Administrasi</t>
  </si>
  <si>
    <t>Ajukan izin dan dokumen pernikahan ke KUA / catatan sipil</t>
  </si>
  <si>
    <t>Catering</t>
  </si>
  <si>
    <t>Tentukan dan booking catering halal</t>
  </si>
  <si>
    <t>Vendor catering</t>
  </si>
  <si>
    <t>Foto &amp; Video</t>
  </si>
  <si>
    <t>Booking fotografer &amp; videografer profesional</t>
  </si>
  <si>
    <t>Vendor foto/video</t>
  </si>
  <si>
    <t>9 Bulan</t>
  </si>
  <si>
    <t>Rancang undangan digital &amp; cetak</t>
  </si>
  <si>
    <t>Bridal Party</t>
  </si>
  <si>
    <t>Pilih bridesmaid dan groomsmen</t>
  </si>
  <si>
    <t>Acara</t>
  </si>
  <si>
    <t>Rencanakan pengajian pra-nikah / siraman</t>
  </si>
  <si>
    <t>Souvenir</t>
  </si>
  <si>
    <t>Mulai siapkan ide souvenir (custom box, tasbih, dll)</t>
  </si>
  <si>
    <t>8 Bulan</t>
  </si>
  <si>
    <t>Transportasi</t>
  </si>
  <si>
    <t>Booking transportasi pengantin dan keluarga</t>
  </si>
  <si>
    <t>Vendor transportasi</t>
  </si>
  <si>
    <t>Tamu</t>
  </si>
  <si>
    <t>Siapkan akomodasi tamu luar kota</t>
  </si>
  <si>
    <t>WO / keluarga</t>
  </si>
  <si>
    <t>7 Bulan</t>
  </si>
  <si>
    <t>Pilih dan booking florist untuk dekorasi bunga segar</t>
  </si>
  <si>
    <t>Vendor florist</t>
  </si>
  <si>
    <t>Koordinasi</t>
  </si>
  <si>
    <t>Briefing awal dengan WO / panitia keluarga</t>
  </si>
  <si>
    <t>6 Bulan</t>
  </si>
  <si>
    <t>Cincin</t>
  </si>
  <si>
    <t>Pilih cincin pernikahan</t>
  </si>
  <si>
    <t>Belanja busana pengantin &amp; keluarga inti</t>
  </si>
  <si>
    <t>Kue</t>
  </si>
  <si>
    <t>Pesan kue pernikahan (wedding cake)</t>
  </si>
  <si>
    <t>Vendor kue</t>
  </si>
  <si>
    <t>MC</t>
  </si>
  <si>
    <t>Tentukan MC / host Islami</t>
  </si>
  <si>
    <t>WO / MC</t>
  </si>
  <si>
    <t>Mulai kursus pranikah di KUA</t>
  </si>
  <si>
    <t>KUA / Pasangan</t>
  </si>
  <si>
    <t>5 Bulan</t>
  </si>
  <si>
    <t>Honeymoon</t>
  </si>
  <si>
    <t>Rencanakan dan booking honeymoon</t>
  </si>
  <si>
    <t>Finalisasi kontrak &amp; pembayaran DP vendor</t>
  </si>
  <si>
    <t>4 Bulan</t>
  </si>
  <si>
    <t>Foto</t>
  </si>
  <si>
    <t>Lakukan prewedding photoshoot</t>
  </si>
  <si>
    <t>Vendor foto</t>
  </si>
  <si>
    <t>Kirim undangan resmi ke tamu</t>
  </si>
  <si>
    <t>Adat</t>
  </si>
  <si>
    <t>Persiapkan acara malam bainai / mehndi / siraman</t>
  </si>
  <si>
    <t>Lengkapi kebutuhan dekorasi tambahan (signage, photobooth, dll)</t>
  </si>
  <si>
    <t>3 Bulan</t>
  </si>
  <si>
    <t>Pesan souvenir dan wedding favor</t>
  </si>
  <si>
    <t>Vendor souvenir</t>
  </si>
  <si>
    <t>Kesehatan</t>
  </si>
  <si>
    <t>Tes kesehatan pranikah</t>
  </si>
  <si>
    <t>Musik</t>
  </si>
  <si>
    <t>Pilih lagu dan musik pernikahan</t>
  </si>
  <si>
    <t>Latihan</t>
  </si>
  <si>
    <t>Latihan first dance / entrance</t>
  </si>
  <si>
    <t>2 Bulan</t>
  </si>
  <si>
    <t>Finalisasi layout meja &amp; seating plan</t>
  </si>
  <si>
    <t>WO / dekorator</t>
  </si>
  <si>
    <t>Briefing vendor &amp; rundown acara</t>
  </si>
  <si>
    <t>WO / vendor</t>
  </si>
  <si>
    <t>1 Bulan</t>
  </si>
  <si>
    <t>Rundown</t>
  </si>
  <si>
    <t>Buat rundown lengkap acara akad &amp; resepsi</t>
  </si>
  <si>
    <t>WO / panitia</t>
  </si>
  <si>
    <t>Cetak</t>
  </si>
  <si>
    <t>Cetak buku tamu &amp; kartu ucapan</t>
  </si>
  <si>
    <t>2 Minggu</t>
  </si>
  <si>
    <t>Konfirmasi</t>
  </si>
  <si>
    <t>Konfirmasi ulang semua vendor</t>
  </si>
  <si>
    <t>WO</t>
  </si>
  <si>
    <t>Konsumsi</t>
  </si>
  <si>
    <t>Pastikan konsumsi &amp; snack crew tersedia</t>
  </si>
  <si>
    <t>WO / catering</t>
  </si>
  <si>
    <t>1 Minggu</t>
  </si>
  <si>
    <t>Ambil busana dan aksesoris pengantin</t>
  </si>
  <si>
    <t>Perawatan</t>
  </si>
  <si>
    <t>Lakukan treatment kecantikan &amp; perawatan diri</t>
  </si>
  <si>
    <t>Siapkan barang bawaan untuk honeymoon</t>
  </si>
  <si>
    <t>Wedding Week</t>
  </si>
  <si>
    <t>Sambut tamu &amp; keluarga luar kota</t>
  </si>
  <si>
    <t>Laksanakan pengajian keluarga / doa bersama</t>
  </si>
  <si>
    <t>Nikmati malam bainai / siraman</t>
  </si>
  <si>
    <t>Final</t>
  </si>
  <si>
    <t>Rehearsal dan koordinasi akhir</t>
  </si>
  <si>
    <t>Hari H</t>
  </si>
  <si>
    <t>Pelaksanaan</t>
  </si>
  <si>
    <t>Pastikan semua vendor hadir tepat waktu</t>
  </si>
  <si>
    <t>Laksanakan akad nikah dengan khidmat</t>
  </si>
  <si>
    <t>Penghulu / keluarga</t>
  </si>
  <si>
    <t>Dokumentasi</t>
  </si>
  <si>
    <t>Pastikan dokumentasi dari persiapan hingga resepsi</t>
  </si>
  <si>
    <t>Syukuran</t>
  </si>
  <si>
    <t>Nikmati momen bahagia bersama keluarga &amp; tamu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</si>
</sst>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8">
    <font>
      <sz val="10.0"/>
      <color rgb="FF000000"/>
      <name val="Arial"/>
      <scheme val="minor"/>
    </font>
    <font>
      <sz val="11.0"/>
      <color rgb="FFFFFFFF"/>
      <name val="Lexend"/>
    </font>
    <font>
      <b/>
      <sz val="19.0"/>
      <color theme="1"/>
      <name val="Lexend"/>
    </font>
    <font>
      <b/>
      <sz val="10.0"/>
      <color theme="1"/>
      <name val="Lexend"/>
    </font>
    <font>
      <sz val="10.0"/>
      <color theme="1"/>
      <name val="Lexend"/>
    </font>
    <font>
      <b/>
      <sz val="18.0"/>
      <color theme="1"/>
      <name val="Lexend"/>
    </font>
    <font>
      <b/>
      <sz val="42.0"/>
      <color theme="1"/>
      <name val="Lexend"/>
    </font>
    <font>
      <b/>
      <sz val="10.0"/>
      <color rgb="FF000000"/>
      <name val="Lexend"/>
    </font>
  </fonts>
  <fills count="15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rgb="FFE6E0F8"/>
        <bgColor rgb="FFE6E0F8"/>
      </patternFill>
    </fill>
    <fill>
      <patternFill patternType="solid">
        <fgColor rgb="FFF8BBD0"/>
        <bgColor rgb="FFF8BBD0"/>
      </patternFill>
    </fill>
    <fill>
      <patternFill patternType="solid">
        <fgColor rgb="FFFCE4EC"/>
        <bgColor rgb="FFFCE4EC"/>
      </patternFill>
    </fill>
    <fill>
      <patternFill patternType="solid">
        <fgColor rgb="FFFFF3E0"/>
        <bgColor rgb="FFFFF3E0"/>
      </patternFill>
    </fill>
    <fill>
      <patternFill patternType="solid">
        <fgColor rgb="FFE8F5E9"/>
        <bgColor rgb="FFE8F5E9"/>
      </patternFill>
    </fill>
    <fill>
      <patternFill patternType="solid">
        <fgColor rgb="FFE3F2FD"/>
        <bgColor rgb="FFE3F2FD"/>
      </patternFill>
    </fill>
    <fill>
      <patternFill patternType="solid">
        <fgColor rgb="FFF3E5F5"/>
        <bgColor rgb="FFF3E5F5"/>
      </patternFill>
    </fill>
    <fill>
      <patternFill patternType="solid">
        <fgColor rgb="FFFFF8E1"/>
        <bgColor rgb="FFFFF8E1"/>
      </patternFill>
    </fill>
    <fill>
      <patternFill patternType="solid">
        <fgColor rgb="FFF1F8E9"/>
        <bgColor rgb="FFF1F8E9"/>
      </patternFill>
    </fill>
    <fill>
      <patternFill patternType="solid">
        <fgColor rgb="FFE0F7FA"/>
        <bgColor rgb="FFE0F7FA"/>
      </patternFill>
    </fill>
    <fill>
      <patternFill patternType="solid">
        <fgColor rgb="FFFFFDE7"/>
        <bgColor rgb="FFFFFDE7"/>
      </patternFill>
    </fill>
    <fill>
      <patternFill patternType="solid">
        <fgColor rgb="FFFFFDF9"/>
        <bgColor rgb="FFFFFDF9"/>
      </patternFill>
    </fill>
  </fills>
  <borders count="2">
    <border/>
    <border>
      <left style="thin">
        <color rgb="FFB7B7B7"/>
      </left>
      <right style="thin">
        <color rgb="FFB7B7B7"/>
      </right>
      <top style="thin">
        <color rgb="FFB7B7B7"/>
      </top>
      <bottom style="thin">
        <color rgb="FFB7B7B7"/>
      </bottom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readingOrder="0" shrinkToFit="0" vertical="center" wrapText="1"/>
    </xf>
    <xf borderId="0" fillId="0" fontId="2" numFmtId="0" xfId="0" applyAlignment="1" applyFont="1">
      <alignment horizontal="left" readingOrder="0" shrinkToFit="0" vertical="center" wrapText="1"/>
    </xf>
    <xf borderId="0" fillId="0" fontId="3" numFmtId="0" xfId="0" applyAlignment="1" applyFont="1">
      <alignment horizontal="center" readingOrder="0" shrinkToFit="0" vertical="center" wrapText="1"/>
    </xf>
    <xf borderId="0" fillId="0" fontId="4" numFmtId="0" xfId="0" applyAlignment="1" applyFont="1">
      <alignment horizontal="center" shrinkToFit="0" vertical="center" wrapText="1"/>
    </xf>
    <xf borderId="0" fillId="3" fontId="3" numFmtId="0" xfId="0" applyAlignment="1" applyFill="1" applyFont="1">
      <alignment horizontal="center" readingOrder="0" shrinkToFit="0" vertical="center" wrapText="1"/>
    </xf>
    <xf borderId="0" fillId="4" fontId="3" numFmtId="164" xfId="0" applyAlignment="1" applyFill="1" applyFont="1" applyNumberFormat="1">
      <alignment horizontal="center" readingOrder="0" shrinkToFit="0" vertical="center" wrapText="1"/>
    </xf>
    <xf borderId="0" fillId="5" fontId="5" numFmtId="10" xfId="0" applyAlignment="1" applyFill="1" applyFont="1" applyNumberFormat="1">
      <alignment horizontal="center" readingOrder="0" shrinkToFit="0" vertical="center" wrapText="1"/>
    </xf>
    <xf borderId="0" fillId="5" fontId="6" numFmtId="0" xfId="0" applyAlignment="1" applyFont="1">
      <alignment horizontal="center" readingOrder="0" shrinkToFit="0" vertical="center" wrapText="1"/>
    </xf>
    <xf borderId="0" fillId="0" fontId="7" numFmtId="0" xfId="0" applyAlignment="1" applyFont="1">
      <alignment horizontal="center" readingOrder="0" shrinkToFit="0" vertical="center" wrapText="1"/>
    </xf>
    <xf borderId="1" fillId="5" fontId="4" numFmtId="0" xfId="0" applyAlignment="1" applyBorder="1" applyFont="1">
      <alignment horizontal="center" readingOrder="0" shrinkToFit="0" vertical="center" wrapText="0"/>
    </xf>
    <xf borderId="1" fillId="5" fontId="4" numFmtId="0" xfId="0" applyAlignment="1" applyBorder="1" applyFont="1">
      <alignment readingOrder="0" shrinkToFit="0" vertical="center" wrapText="1"/>
    </xf>
    <xf borderId="1" fillId="5" fontId="4" numFmtId="0" xfId="0" applyAlignment="1" applyBorder="1" applyFont="1">
      <alignment readingOrder="0" shrinkToFit="0" vertical="center" wrapText="0"/>
    </xf>
    <xf borderId="1" fillId="5" fontId="4" numFmtId="164" xfId="0" applyAlignment="1" applyBorder="1" applyFont="1" applyNumberFormat="1">
      <alignment horizontal="center" readingOrder="0" shrinkToFit="0" vertical="center" wrapText="0"/>
    </xf>
    <xf borderId="1" fillId="5" fontId="4" numFmtId="0" xfId="0" applyAlignment="1" applyBorder="1" applyFont="1">
      <alignment horizontal="center" readingOrder="0" shrinkToFit="0" vertical="center" wrapText="1"/>
    </xf>
    <xf borderId="1" fillId="5" fontId="4" numFmtId="0" xfId="0" applyAlignment="1" applyBorder="1" applyFont="1">
      <alignment shrinkToFit="0" vertical="center" wrapText="1"/>
    </xf>
    <xf borderId="1" fillId="5" fontId="4" numFmtId="0" xfId="0" applyAlignment="1" applyBorder="1" applyFont="1">
      <alignment horizontal="center" shrinkToFit="0" vertical="center" wrapText="1"/>
    </xf>
    <xf borderId="1" fillId="6" fontId="4" numFmtId="0" xfId="0" applyAlignment="1" applyBorder="1" applyFill="1" applyFont="1">
      <alignment horizontal="center" readingOrder="0" shrinkToFit="0" vertical="center" wrapText="0"/>
    </xf>
    <xf borderId="1" fillId="6" fontId="4" numFmtId="0" xfId="0" applyAlignment="1" applyBorder="1" applyFont="1">
      <alignment readingOrder="0" shrinkToFit="0" vertical="center" wrapText="1"/>
    </xf>
    <xf borderId="1" fillId="6" fontId="4" numFmtId="0" xfId="0" applyAlignment="1" applyBorder="1" applyFont="1">
      <alignment readingOrder="0" shrinkToFit="0" vertical="center" wrapText="0"/>
    </xf>
    <xf borderId="1" fillId="6" fontId="4" numFmtId="164" xfId="0" applyAlignment="1" applyBorder="1" applyFont="1" applyNumberFormat="1">
      <alignment horizontal="center" readingOrder="0" shrinkToFit="0" vertical="center" wrapText="0"/>
    </xf>
    <xf borderId="1" fillId="6" fontId="4" numFmtId="0" xfId="0" applyAlignment="1" applyBorder="1" applyFont="1">
      <alignment horizontal="center" readingOrder="0" shrinkToFit="0" vertical="center" wrapText="1"/>
    </xf>
    <xf borderId="1" fillId="6" fontId="4" numFmtId="0" xfId="0" applyAlignment="1" applyBorder="1" applyFont="1">
      <alignment shrinkToFit="0" vertical="center" wrapText="1"/>
    </xf>
    <xf borderId="1" fillId="6" fontId="4" numFmtId="0" xfId="0" applyAlignment="1" applyBorder="1" applyFont="1">
      <alignment horizontal="center" shrinkToFit="0" vertical="center" wrapText="1"/>
    </xf>
    <xf borderId="1" fillId="7" fontId="4" numFmtId="0" xfId="0" applyAlignment="1" applyBorder="1" applyFill="1" applyFont="1">
      <alignment horizontal="center" readingOrder="0" shrinkToFit="0" vertical="center" wrapText="0"/>
    </xf>
    <xf borderId="1" fillId="7" fontId="4" numFmtId="0" xfId="0" applyAlignment="1" applyBorder="1" applyFont="1">
      <alignment readingOrder="0" shrinkToFit="0" vertical="center" wrapText="1"/>
    </xf>
    <xf borderId="1" fillId="7" fontId="4" numFmtId="0" xfId="0" applyAlignment="1" applyBorder="1" applyFont="1">
      <alignment readingOrder="0" shrinkToFit="0" vertical="center" wrapText="0"/>
    </xf>
    <xf borderId="1" fillId="7" fontId="4" numFmtId="164" xfId="0" applyAlignment="1" applyBorder="1" applyFont="1" applyNumberFormat="1">
      <alignment horizontal="center" readingOrder="0" shrinkToFit="0" vertical="center" wrapText="0"/>
    </xf>
    <xf borderId="1" fillId="7" fontId="4" numFmtId="0" xfId="0" applyAlignment="1" applyBorder="1" applyFont="1">
      <alignment shrinkToFit="0" vertical="center" wrapText="1"/>
    </xf>
    <xf borderId="1" fillId="7" fontId="4" numFmtId="0" xfId="0" applyAlignment="1" applyBorder="1" applyFont="1">
      <alignment horizontal="center" shrinkToFit="0" vertical="center" wrapText="1"/>
    </xf>
    <xf borderId="1" fillId="8" fontId="4" numFmtId="0" xfId="0" applyAlignment="1" applyBorder="1" applyFill="1" applyFont="1">
      <alignment horizontal="center" readingOrder="0" shrinkToFit="0" vertical="center" wrapText="0"/>
    </xf>
    <xf borderId="1" fillId="8" fontId="4" numFmtId="0" xfId="0" applyAlignment="1" applyBorder="1" applyFont="1">
      <alignment readingOrder="0" shrinkToFit="0" vertical="center" wrapText="1"/>
    </xf>
    <xf borderId="1" fillId="8" fontId="4" numFmtId="0" xfId="0" applyAlignment="1" applyBorder="1" applyFont="1">
      <alignment readingOrder="0" shrinkToFit="0" vertical="center" wrapText="0"/>
    </xf>
    <xf borderId="1" fillId="8" fontId="4" numFmtId="164" xfId="0" applyAlignment="1" applyBorder="1" applyFont="1" applyNumberFormat="1">
      <alignment horizontal="center" readingOrder="0" shrinkToFit="0" vertical="center" wrapText="0"/>
    </xf>
    <xf borderId="1" fillId="8" fontId="4" numFmtId="0" xfId="0" applyAlignment="1" applyBorder="1" applyFont="1">
      <alignment shrinkToFit="0" vertical="center" wrapText="1"/>
    </xf>
    <xf borderId="1" fillId="8" fontId="4" numFmtId="0" xfId="0" applyAlignment="1" applyBorder="1" applyFont="1">
      <alignment horizontal="center" shrinkToFit="0" vertical="center" wrapText="1"/>
    </xf>
    <xf borderId="1" fillId="9" fontId="4" numFmtId="0" xfId="0" applyAlignment="1" applyBorder="1" applyFill="1" applyFont="1">
      <alignment horizontal="center" readingOrder="0" shrinkToFit="0" vertical="center" wrapText="0"/>
    </xf>
    <xf borderId="1" fillId="9" fontId="4" numFmtId="0" xfId="0" applyAlignment="1" applyBorder="1" applyFont="1">
      <alignment readingOrder="0" shrinkToFit="0" vertical="center" wrapText="1"/>
    </xf>
    <xf borderId="1" fillId="9" fontId="4" numFmtId="0" xfId="0" applyAlignment="1" applyBorder="1" applyFont="1">
      <alignment readingOrder="0" shrinkToFit="0" vertical="center" wrapText="0"/>
    </xf>
    <xf borderId="1" fillId="9" fontId="4" numFmtId="164" xfId="0" applyAlignment="1" applyBorder="1" applyFont="1" applyNumberFormat="1">
      <alignment horizontal="center" readingOrder="0" shrinkToFit="0" vertical="center" wrapText="0"/>
    </xf>
    <xf borderId="1" fillId="9" fontId="4" numFmtId="0" xfId="0" applyAlignment="1" applyBorder="1" applyFont="1">
      <alignment shrinkToFit="0" vertical="center" wrapText="1"/>
    </xf>
    <xf borderId="1" fillId="9" fontId="4" numFmtId="0" xfId="0" applyAlignment="1" applyBorder="1" applyFont="1">
      <alignment horizontal="center" shrinkToFit="0" vertical="center" wrapText="1"/>
    </xf>
    <xf borderId="1" fillId="10" fontId="4" numFmtId="0" xfId="0" applyAlignment="1" applyBorder="1" applyFill="1" applyFont="1">
      <alignment horizontal="center" readingOrder="0" shrinkToFit="0" vertical="center" wrapText="0"/>
    </xf>
    <xf borderId="1" fillId="10" fontId="4" numFmtId="0" xfId="0" applyAlignment="1" applyBorder="1" applyFont="1">
      <alignment readingOrder="0" shrinkToFit="0" vertical="center" wrapText="1"/>
    </xf>
    <xf borderId="1" fillId="10" fontId="4" numFmtId="0" xfId="0" applyAlignment="1" applyBorder="1" applyFont="1">
      <alignment readingOrder="0" shrinkToFit="0" vertical="center" wrapText="0"/>
    </xf>
    <xf borderId="1" fillId="10" fontId="4" numFmtId="164" xfId="0" applyAlignment="1" applyBorder="1" applyFont="1" applyNumberFormat="1">
      <alignment horizontal="center" readingOrder="0" shrinkToFit="0" vertical="center" wrapText="0"/>
    </xf>
    <xf borderId="1" fillId="10" fontId="4" numFmtId="0" xfId="0" applyAlignment="1" applyBorder="1" applyFont="1">
      <alignment shrinkToFit="0" vertical="center" wrapText="1"/>
    </xf>
    <xf borderId="1" fillId="10" fontId="4" numFmtId="0" xfId="0" applyAlignment="1" applyBorder="1" applyFont="1">
      <alignment horizontal="center" shrinkToFit="0" vertical="center" wrapText="1"/>
    </xf>
    <xf borderId="1" fillId="11" fontId="4" numFmtId="0" xfId="0" applyAlignment="1" applyBorder="1" applyFill="1" applyFont="1">
      <alignment horizontal="center" readingOrder="0" shrinkToFit="0" vertical="center" wrapText="0"/>
    </xf>
    <xf borderId="1" fillId="11" fontId="4" numFmtId="0" xfId="0" applyAlignment="1" applyBorder="1" applyFont="1">
      <alignment readingOrder="0" shrinkToFit="0" vertical="center" wrapText="1"/>
    </xf>
    <xf borderId="1" fillId="11" fontId="4" numFmtId="0" xfId="0" applyAlignment="1" applyBorder="1" applyFont="1">
      <alignment readingOrder="0" shrinkToFit="0" vertical="center" wrapText="0"/>
    </xf>
    <xf borderId="1" fillId="11" fontId="4" numFmtId="164" xfId="0" applyAlignment="1" applyBorder="1" applyFont="1" applyNumberFormat="1">
      <alignment horizontal="center" readingOrder="0" shrinkToFit="0" vertical="center" wrapText="0"/>
    </xf>
    <xf borderId="1" fillId="11" fontId="4" numFmtId="0" xfId="0" applyAlignment="1" applyBorder="1" applyFont="1">
      <alignment shrinkToFit="0" vertical="center" wrapText="1"/>
    </xf>
    <xf borderId="1" fillId="11" fontId="4" numFmtId="0" xfId="0" applyAlignment="1" applyBorder="1" applyFont="1">
      <alignment horizontal="center" shrinkToFit="0" vertical="center" wrapText="1"/>
    </xf>
    <xf borderId="1" fillId="12" fontId="4" numFmtId="0" xfId="0" applyAlignment="1" applyBorder="1" applyFill="1" applyFont="1">
      <alignment horizontal="center" readingOrder="0" shrinkToFit="0" vertical="center" wrapText="0"/>
    </xf>
    <xf borderId="1" fillId="12" fontId="4" numFmtId="0" xfId="0" applyAlignment="1" applyBorder="1" applyFont="1">
      <alignment readingOrder="0" shrinkToFit="0" vertical="center" wrapText="1"/>
    </xf>
    <xf borderId="1" fillId="12" fontId="4" numFmtId="0" xfId="0" applyAlignment="1" applyBorder="1" applyFont="1">
      <alignment readingOrder="0" shrinkToFit="0" vertical="center" wrapText="0"/>
    </xf>
    <xf borderId="1" fillId="12" fontId="4" numFmtId="164" xfId="0" applyAlignment="1" applyBorder="1" applyFont="1" applyNumberFormat="1">
      <alignment horizontal="center" readingOrder="0" shrinkToFit="0" vertical="center" wrapText="0"/>
    </xf>
    <xf borderId="1" fillId="12" fontId="4" numFmtId="0" xfId="0" applyAlignment="1" applyBorder="1" applyFont="1">
      <alignment shrinkToFit="0" vertical="center" wrapText="1"/>
    </xf>
    <xf borderId="1" fillId="12" fontId="4" numFmtId="0" xfId="0" applyAlignment="1" applyBorder="1" applyFont="1">
      <alignment horizontal="center" shrinkToFit="0" vertical="center" wrapText="1"/>
    </xf>
    <xf borderId="1" fillId="4" fontId="4" numFmtId="0" xfId="0" applyAlignment="1" applyBorder="1" applyFont="1">
      <alignment horizontal="center" readingOrder="0" shrinkToFit="0" vertical="center" wrapText="0"/>
    </xf>
    <xf borderId="1" fillId="4" fontId="4" numFmtId="0" xfId="0" applyAlignment="1" applyBorder="1" applyFont="1">
      <alignment readingOrder="0" shrinkToFit="0" vertical="center" wrapText="1"/>
    </xf>
    <xf borderId="1" fillId="4" fontId="4" numFmtId="0" xfId="0" applyAlignment="1" applyBorder="1" applyFont="1">
      <alignment readingOrder="0" shrinkToFit="0" vertical="center" wrapText="0"/>
    </xf>
    <xf borderId="1" fillId="4" fontId="4" numFmtId="164" xfId="0" applyAlignment="1" applyBorder="1" applyFont="1" applyNumberFormat="1">
      <alignment horizontal="center" readingOrder="0" shrinkToFit="0" vertical="center" wrapText="0"/>
    </xf>
    <xf borderId="1" fillId="4" fontId="4" numFmtId="0" xfId="0" applyAlignment="1" applyBorder="1" applyFont="1">
      <alignment shrinkToFit="0" vertical="center" wrapText="1"/>
    </xf>
    <xf borderId="1" fillId="4" fontId="4" numFmtId="0" xfId="0" applyAlignment="1" applyBorder="1" applyFont="1">
      <alignment horizontal="center" shrinkToFit="0" vertical="center" wrapText="1"/>
    </xf>
    <xf borderId="1" fillId="13" fontId="4" numFmtId="0" xfId="0" applyAlignment="1" applyBorder="1" applyFill="1" applyFont="1">
      <alignment horizontal="center" readingOrder="0" shrinkToFit="0" vertical="center" wrapText="0"/>
    </xf>
    <xf borderId="1" fillId="13" fontId="4" numFmtId="0" xfId="0" applyAlignment="1" applyBorder="1" applyFont="1">
      <alignment readingOrder="0" shrinkToFit="0" vertical="center" wrapText="1"/>
    </xf>
    <xf borderId="1" fillId="13" fontId="4" numFmtId="0" xfId="0" applyAlignment="1" applyBorder="1" applyFont="1">
      <alignment readingOrder="0" shrinkToFit="0" vertical="center" wrapText="0"/>
    </xf>
    <xf borderId="1" fillId="13" fontId="4" numFmtId="164" xfId="0" applyAlignment="1" applyBorder="1" applyFont="1" applyNumberFormat="1">
      <alignment horizontal="center" readingOrder="0" shrinkToFit="0" vertical="center" wrapText="0"/>
    </xf>
    <xf borderId="1" fillId="13" fontId="4" numFmtId="0" xfId="0" applyAlignment="1" applyBorder="1" applyFont="1">
      <alignment shrinkToFit="0" vertical="center" wrapText="1"/>
    </xf>
    <xf borderId="1" fillId="13" fontId="4" numFmtId="0" xfId="0" applyAlignment="1" applyBorder="1" applyFont="1">
      <alignment horizontal="center" shrinkToFit="0" vertical="center" wrapText="1"/>
    </xf>
    <xf borderId="1" fillId="14" fontId="4" numFmtId="0" xfId="0" applyAlignment="1" applyBorder="1" applyFill="1" applyFont="1">
      <alignment horizontal="center" readingOrder="0" shrinkToFit="0" vertical="center" wrapText="0"/>
    </xf>
    <xf borderId="1" fillId="14" fontId="4" numFmtId="0" xfId="0" applyAlignment="1" applyBorder="1" applyFont="1">
      <alignment readingOrder="0" shrinkToFit="0" vertical="center" wrapText="1"/>
    </xf>
    <xf borderId="1" fillId="14" fontId="4" numFmtId="0" xfId="0" applyAlignment="1" applyBorder="1" applyFont="1">
      <alignment readingOrder="0" shrinkToFit="0" vertical="center" wrapText="0"/>
    </xf>
    <xf borderId="1" fillId="14" fontId="4" numFmtId="164" xfId="0" applyAlignment="1" applyBorder="1" applyFont="1" applyNumberFormat="1">
      <alignment horizontal="center" readingOrder="0" shrinkToFit="0" vertical="center" wrapText="0"/>
    </xf>
    <xf borderId="1" fillId="14" fontId="4" numFmtId="0" xfId="0" applyAlignment="1" applyBorder="1" applyFont="1">
      <alignment shrinkToFit="0" vertical="center" wrapText="1"/>
    </xf>
    <xf borderId="1" fillId="14" fontId="4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E6E0F8"/>
          <bgColor rgb="FFE6E0F8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E6E0F8"/>
        </left>
        <right style="thin">
          <color rgb="FFE6E0F8"/>
        </right>
        <top style="thin">
          <color rgb="FFE6E0F8"/>
        </top>
        <bottom style="thin">
          <color rgb="FFE6E0F8"/>
        </bottom>
      </border>
    </dxf>
  </dxfs>
  <tableStyles count="1">
    <tableStyle count="4" pivot="0" name="Planner by UPI CC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7:H61" displayName="Berkah_InsyaAllah" name="Berkah_InsyaAllah" id="1">
  <tableColumns count="8">
    <tableColumn name="Bulan Sebelum Hari H" id="1"/>
    <tableColumn name="Kategori /Area" id="2"/>
    <tableColumn name="Checklist Item" id="3"/>
    <tableColumn name="Status" id="4"/>
    <tableColumn name="Tanggal Target" id="5"/>
    <tableColumn name="Vendor / Penanggung Jawab" id="6"/>
    <tableColumn name="Catatan" id="7"/>
    <tableColumn name="%" id="8"/>
  </tableColumns>
  <tableStyleInfo name="Planner by UPI CC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75"/>
    <col customWidth="1" min="2" max="2" width="14.75"/>
    <col customWidth="1" min="3" max="3" width="55.0"/>
    <col customWidth="1" min="4" max="4" width="14.13"/>
    <col customWidth="1" min="5" max="5" width="14.25"/>
    <col customWidth="1" min="6" max="6" width="16.38"/>
    <col customWidth="1" min="7" max="7" width="31.88"/>
  </cols>
  <sheetData>
    <row r="1" ht="36.75" customHeight="1">
      <c r="A1" s="1" t="s">
        <v>0</v>
      </c>
    </row>
    <row r="2" ht="36.75" customHeight="1">
      <c r="A2" s="2" t="s">
        <v>1</v>
      </c>
      <c r="D2" s="3"/>
      <c r="E2" s="3"/>
      <c r="F2" s="3"/>
      <c r="G2" s="3"/>
      <c r="H2" s="4"/>
    </row>
    <row r="3" ht="27.0" customHeight="1">
      <c r="A3" s="3"/>
      <c r="B3" s="3"/>
      <c r="C3" s="3"/>
      <c r="D3" s="3"/>
      <c r="E3" s="5" t="s">
        <v>2</v>
      </c>
      <c r="F3" s="3"/>
      <c r="G3" s="5" t="s">
        <v>3</v>
      </c>
      <c r="H3" s="4"/>
    </row>
    <row r="4" ht="27.0" customHeight="1">
      <c r="A4" s="3" t="s">
        <v>4</v>
      </c>
      <c r="B4" s="6">
        <v>46143.0</v>
      </c>
      <c r="C4" s="3"/>
      <c r="D4" s="3"/>
      <c r="E4" s="7">
        <f>AVERAGE(Berkah_InsyaAllah[%])/100</f>
        <v>0</v>
      </c>
      <c r="F4" s="3"/>
      <c r="G4" s="8">
        <f>IF(B4="Happy Wedding!!","Happy Wedding!!",B4-today())</f>
        <v>175</v>
      </c>
      <c r="H4" s="4"/>
    </row>
    <row r="5" ht="27.0" customHeight="1">
      <c r="A5" s="3"/>
      <c r="B5" s="3"/>
      <c r="C5" s="3"/>
      <c r="D5" s="3"/>
      <c r="F5" s="3"/>
      <c r="H5" s="4"/>
    </row>
    <row r="6" ht="27.0" customHeight="1">
      <c r="A6" s="3"/>
      <c r="B6" s="3"/>
      <c r="C6" s="3"/>
      <c r="D6" s="3"/>
      <c r="E6" s="3"/>
      <c r="F6" s="3"/>
      <c r="G6" s="3"/>
      <c r="H6" s="4"/>
    </row>
    <row r="7" ht="42.0" customHeight="1">
      <c r="A7" s="9" t="s">
        <v>5</v>
      </c>
      <c r="B7" s="9" t="s">
        <v>6</v>
      </c>
      <c r="C7" s="9" t="s">
        <v>7</v>
      </c>
      <c r="D7" s="9" t="s">
        <v>8</v>
      </c>
      <c r="E7" s="9" t="s">
        <v>9</v>
      </c>
      <c r="F7" s="9" t="s">
        <v>10</v>
      </c>
      <c r="G7" s="9" t="s">
        <v>11</v>
      </c>
      <c r="H7" s="9" t="s">
        <v>12</v>
      </c>
    </row>
    <row r="8" ht="27.0" customHeight="1">
      <c r="A8" s="10" t="s">
        <v>13</v>
      </c>
      <c r="B8" s="10" t="s">
        <v>14</v>
      </c>
      <c r="C8" s="11" t="s">
        <v>15</v>
      </c>
      <c r="D8" s="12" t="s">
        <v>16</v>
      </c>
      <c r="E8" s="13">
        <v>46388.0</v>
      </c>
      <c r="F8" s="11" t="s">
        <v>17</v>
      </c>
      <c r="G8" s="11" t="s">
        <v>18</v>
      </c>
      <c r="H8" s="14">
        <f t="shared" ref="H8:H61" si="1">SWITCH(D8,"Belum",0,"Proses",50,"Selesai",100)</f>
        <v>0</v>
      </c>
    </row>
    <row r="9" ht="27.0" customHeight="1">
      <c r="A9" s="10" t="s">
        <v>13</v>
      </c>
      <c r="B9" s="10" t="s">
        <v>19</v>
      </c>
      <c r="C9" s="11" t="s">
        <v>20</v>
      </c>
      <c r="D9" s="12" t="s">
        <v>16</v>
      </c>
      <c r="E9" s="13">
        <v>46388.0</v>
      </c>
      <c r="F9" s="11" t="s">
        <v>21</v>
      </c>
      <c r="G9" s="11" t="s">
        <v>22</v>
      </c>
      <c r="H9" s="14">
        <f t="shared" si="1"/>
        <v>0</v>
      </c>
    </row>
    <row r="10" ht="27.0" customHeight="1">
      <c r="A10" s="10" t="s">
        <v>13</v>
      </c>
      <c r="B10" s="10" t="s">
        <v>23</v>
      </c>
      <c r="C10" s="11" t="s">
        <v>24</v>
      </c>
      <c r="D10" s="12" t="s">
        <v>16</v>
      </c>
      <c r="E10" s="13">
        <v>46388.0</v>
      </c>
      <c r="F10" s="11" t="s">
        <v>25</v>
      </c>
      <c r="G10" s="11" t="s">
        <v>26</v>
      </c>
      <c r="H10" s="14">
        <f t="shared" si="1"/>
        <v>0</v>
      </c>
    </row>
    <row r="11" ht="27.0" customHeight="1">
      <c r="A11" s="10" t="s">
        <v>13</v>
      </c>
      <c r="B11" s="10" t="s">
        <v>27</v>
      </c>
      <c r="C11" s="11" t="s">
        <v>28</v>
      </c>
      <c r="D11" s="12" t="s">
        <v>16</v>
      </c>
      <c r="E11" s="13">
        <v>46388.0</v>
      </c>
      <c r="F11" s="11" t="s">
        <v>21</v>
      </c>
      <c r="G11" s="15"/>
      <c r="H11" s="16">
        <f t="shared" si="1"/>
        <v>0</v>
      </c>
    </row>
    <row r="12" ht="27.0" customHeight="1">
      <c r="A12" s="10" t="s">
        <v>13</v>
      </c>
      <c r="B12" s="10" t="s">
        <v>29</v>
      </c>
      <c r="C12" s="11" t="s">
        <v>30</v>
      </c>
      <c r="D12" s="12" t="s">
        <v>16</v>
      </c>
      <c r="E12" s="13">
        <v>46388.0</v>
      </c>
      <c r="F12" s="11" t="s">
        <v>31</v>
      </c>
      <c r="G12" s="15"/>
      <c r="H12" s="16">
        <f t="shared" si="1"/>
        <v>0</v>
      </c>
    </row>
    <row r="13" ht="27.0" customHeight="1">
      <c r="A13" s="17" t="s">
        <v>32</v>
      </c>
      <c r="B13" s="17" t="s">
        <v>33</v>
      </c>
      <c r="C13" s="18" t="s">
        <v>34</v>
      </c>
      <c r="D13" s="19" t="s">
        <v>16</v>
      </c>
      <c r="E13" s="20">
        <v>46388.0</v>
      </c>
      <c r="F13" s="18" t="s">
        <v>35</v>
      </c>
      <c r="G13" s="18" t="s">
        <v>36</v>
      </c>
      <c r="H13" s="21">
        <f t="shared" si="1"/>
        <v>0</v>
      </c>
    </row>
    <row r="14" ht="27.0" customHeight="1">
      <c r="A14" s="17" t="s">
        <v>32</v>
      </c>
      <c r="B14" s="17" t="s">
        <v>37</v>
      </c>
      <c r="C14" s="18" t="s">
        <v>38</v>
      </c>
      <c r="D14" s="19" t="s">
        <v>16</v>
      </c>
      <c r="E14" s="20">
        <v>46388.0</v>
      </c>
      <c r="F14" s="18" t="s">
        <v>39</v>
      </c>
      <c r="G14" s="18" t="s">
        <v>40</v>
      </c>
      <c r="H14" s="21">
        <f t="shared" si="1"/>
        <v>0</v>
      </c>
    </row>
    <row r="15" ht="27.0" customHeight="1">
      <c r="A15" s="17" t="s">
        <v>32</v>
      </c>
      <c r="B15" s="17" t="s">
        <v>41</v>
      </c>
      <c r="C15" s="18" t="s">
        <v>42</v>
      </c>
      <c r="D15" s="19" t="s">
        <v>16</v>
      </c>
      <c r="E15" s="20">
        <v>46388.0</v>
      </c>
      <c r="F15" s="18" t="s">
        <v>21</v>
      </c>
      <c r="G15" s="22"/>
      <c r="H15" s="23">
        <f t="shared" si="1"/>
        <v>0</v>
      </c>
    </row>
    <row r="16" ht="27.0" customHeight="1">
      <c r="A16" s="17" t="s">
        <v>32</v>
      </c>
      <c r="B16" s="17" t="s">
        <v>43</v>
      </c>
      <c r="C16" s="18" t="s">
        <v>44</v>
      </c>
      <c r="D16" s="19" t="s">
        <v>16</v>
      </c>
      <c r="E16" s="20">
        <v>46388.0</v>
      </c>
      <c r="F16" s="18" t="s">
        <v>43</v>
      </c>
      <c r="G16" s="22"/>
      <c r="H16" s="23">
        <f t="shared" si="1"/>
        <v>0</v>
      </c>
    </row>
    <row r="17" ht="27.0" customHeight="1">
      <c r="A17" s="24" t="s">
        <v>45</v>
      </c>
      <c r="B17" s="24" t="s">
        <v>46</v>
      </c>
      <c r="C17" s="25" t="s">
        <v>47</v>
      </c>
      <c r="D17" s="26" t="s">
        <v>16</v>
      </c>
      <c r="E17" s="27">
        <v>46388.0</v>
      </c>
      <c r="F17" s="25" t="s">
        <v>46</v>
      </c>
      <c r="G17" s="28"/>
      <c r="H17" s="29">
        <f t="shared" si="1"/>
        <v>0</v>
      </c>
    </row>
    <row r="18" ht="27.0" customHeight="1">
      <c r="A18" s="24" t="s">
        <v>45</v>
      </c>
      <c r="B18" s="24" t="s">
        <v>37</v>
      </c>
      <c r="C18" s="25" t="s">
        <v>48</v>
      </c>
      <c r="D18" s="26" t="s">
        <v>16</v>
      </c>
      <c r="E18" s="27">
        <v>46388.0</v>
      </c>
      <c r="F18" s="25" t="s">
        <v>39</v>
      </c>
      <c r="G18" s="28"/>
      <c r="H18" s="29">
        <f t="shared" si="1"/>
        <v>0</v>
      </c>
    </row>
    <row r="19" ht="27.0" customHeight="1">
      <c r="A19" s="24" t="s">
        <v>45</v>
      </c>
      <c r="B19" s="24" t="s">
        <v>49</v>
      </c>
      <c r="C19" s="25" t="s">
        <v>50</v>
      </c>
      <c r="D19" s="26" t="s">
        <v>16</v>
      </c>
      <c r="E19" s="27">
        <v>46388.0</v>
      </c>
      <c r="F19" s="25" t="s">
        <v>21</v>
      </c>
      <c r="G19" s="28"/>
      <c r="H19" s="29">
        <f t="shared" si="1"/>
        <v>0</v>
      </c>
    </row>
    <row r="20" ht="27.0" customHeight="1">
      <c r="A20" s="24" t="s">
        <v>45</v>
      </c>
      <c r="B20" s="24" t="s">
        <v>51</v>
      </c>
      <c r="C20" s="25" t="s">
        <v>52</v>
      </c>
      <c r="D20" s="26" t="s">
        <v>16</v>
      </c>
      <c r="E20" s="27">
        <v>46388.0</v>
      </c>
      <c r="F20" s="25" t="s">
        <v>53</v>
      </c>
      <c r="G20" s="28"/>
      <c r="H20" s="29">
        <f t="shared" si="1"/>
        <v>0</v>
      </c>
    </row>
    <row r="21" ht="27.0" customHeight="1">
      <c r="A21" s="24" t="s">
        <v>45</v>
      </c>
      <c r="B21" s="24" t="s">
        <v>54</v>
      </c>
      <c r="C21" s="25" t="s">
        <v>55</v>
      </c>
      <c r="D21" s="26" t="s">
        <v>16</v>
      </c>
      <c r="E21" s="27">
        <v>46388.0</v>
      </c>
      <c r="F21" s="25" t="s">
        <v>56</v>
      </c>
      <c r="G21" s="28"/>
      <c r="H21" s="29">
        <f t="shared" si="1"/>
        <v>0</v>
      </c>
    </row>
    <row r="22" ht="27.0" customHeight="1">
      <c r="A22" s="30" t="s">
        <v>57</v>
      </c>
      <c r="B22" s="30" t="s">
        <v>33</v>
      </c>
      <c r="C22" s="31" t="s">
        <v>58</v>
      </c>
      <c r="D22" s="32" t="s">
        <v>16</v>
      </c>
      <c r="E22" s="33">
        <v>46388.0</v>
      </c>
      <c r="F22" s="31" t="s">
        <v>21</v>
      </c>
      <c r="G22" s="34"/>
      <c r="H22" s="35">
        <f t="shared" si="1"/>
        <v>0</v>
      </c>
    </row>
    <row r="23" ht="27.0" customHeight="1">
      <c r="A23" s="30" t="s">
        <v>57</v>
      </c>
      <c r="B23" s="30" t="s">
        <v>59</v>
      </c>
      <c r="C23" s="31" t="s">
        <v>60</v>
      </c>
      <c r="D23" s="32" t="s">
        <v>16</v>
      </c>
      <c r="E23" s="33">
        <v>46388.0</v>
      </c>
      <c r="F23" s="31" t="s">
        <v>21</v>
      </c>
      <c r="G23" s="34"/>
      <c r="H23" s="35">
        <f t="shared" si="1"/>
        <v>0</v>
      </c>
    </row>
    <row r="24" ht="27.0" customHeight="1">
      <c r="A24" s="30" t="s">
        <v>57</v>
      </c>
      <c r="B24" s="30" t="s">
        <v>61</v>
      </c>
      <c r="C24" s="31" t="s">
        <v>62</v>
      </c>
      <c r="D24" s="32" t="s">
        <v>16</v>
      </c>
      <c r="E24" s="33">
        <v>46388.0</v>
      </c>
      <c r="F24" s="31" t="s">
        <v>43</v>
      </c>
      <c r="G24" s="34"/>
      <c r="H24" s="35">
        <f t="shared" si="1"/>
        <v>0</v>
      </c>
    </row>
    <row r="25" ht="27.0" customHeight="1">
      <c r="A25" s="30" t="s">
        <v>57</v>
      </c>
      <c r="B25" s="30" t="s">
        <v>63</v>
      </c>
      <c r="C25" s="31" t="s">
        <v>64</v>
      </c>
      <c r="D25" s="32" t="s">
        <v>16</v>
      </c>
      <c r="E25" s="33">
        <v>46388.0</v>
      </c>
      <c r="F25" s="31" t="s">
        <v>21</v>
      </c>
      <c r="G25" s="34"/>
      <c r="H25" s="35">
        <f t="shared" si="1"/>
        <v>0</v>
      </c>
    </row>
    <row r="26" ht="27.0" customHeight="1">
      <c r="A26" s="36" t="s">
        <v>65</v>
      </c>
      <c r="B26" s="36" t="s">
        <v>66</v>
      </c>
      <c r="C26" s="37" t="s">
        <v>67</v>
      </c>
      <c r="D26" s="38" t="s">
        <v>16</v>
      </c>
      <c r="E26" s="39">
        <v>46388.0</v>
      </c>
      <c r="F26" s="37" t="s">
        <v>68</v>
      </c>
      <c r="G26" s="40"/>
      <c r="H26" s="41">
        <f t="shared" si="1"/>
        <v>0</v>
      </c>
    </row>
    <row r="27" ht="27.0" customHeight="1">
      <c r="A27" s="36" t="s">
        <v>65</v>
      </c>
      <c r="B27" s="36" t="s">
        <v>69</v>
      </c>
      <c r="C27" s="37" t="s">
        <v>70</v>
      </c>
      <c r="D27" s="38" t="s">
        <v>16</v>
      </c>
      <c r="E27" s="39">
        <v>46388.0</v>
      </c>
      <c r="F27" s="37" t="s">
        <v>71</v>
      </c>
      <c r="G27" s="40"/>
      <c r="H27" s="41">
        <f t="shared" si="1"/>
        <v>0</v>
      </c>
    </row>
    <row r="28" ht="27.0" customHeight="1">
      <c r="A28" s="42" t="s">
        <v>72</v>
      </c>
      <c r="B28" s="42" t="s">
        <v>37</v>
      </c>
      <c r="C28" s="43" t="s">
        <v>73</v>
      </c>
      <c r="D28" s="44" t="s">
        <v>16</v>
      </c>
      <c r="E28" s="45">
        <v>46388.0</v>
      </c>
      <c r="F28" s="43" t="s">
        <v>74</v>
      </c>
      <c r="G28" s="46"/>
      <c r="H28" s="47">
        <f t="shared" si="1"/>
        <v>0</v>
      </c>
    </row>
    <row r="29" ht="27.0" customHeight="1">
      <c r="A29" s="42" t="s">
        <v>72</v>
      </c>
      <c r="B29" s="42" t="s">
        <v>75</v>
      </c>
      <c r="C29" s="43" t="s">
        <v>76</v>
      </c>
      <c r="D29" s="44" t="s">
        <v>16</v>
      </c>
      <c r="E29" s="45">
        <v>46388.0</v>
      </c>
      <c r="F29" s="43" t="s">
        <v>71</v>
      </c>
      <c r="G29" s="46"/>
      <c r="H29" s="47">
        <f t="shared" si="1"/>
        <v>0</v>
      </c>
    </row>
    <row r="30" ht="27.0" customHeight="1">
      <c r="A30" s="10" t="s">
        <v>77</v>
      </c>
      <c r="B30" s="10" t="s">
        <v>78</v>
      </c>
      <c r="C30" s="11" t="s">
        <v>79</v>
      </c>
      <c r="D30" s="12" t="s">
        <v>16</v>
      </c>
      <c r="E30" s="13">
        <v>46388.0</v>
      </c>
      <c r="F30" s="11" t="s">
        <v>21</v>
      </c>
      <c r="G30" s="15"/>
      <c r="H30" s="16">
        <f t="shared" si="1"/>
        <v>0</v>
      </c>
    </row>
    <row r="31" ht="27.0" customHeight="1">
      <c r="A31" s="10" t="s">
        <v>77</v>
      </c>
      <c r="B31" s="10" t="s">
        <v>41</v>
      </c>
      <c r="C31" s="11" t="s">
        <v>80</v>
      </c>
      <c r="D31" s="12" t="s">
        <v>16</v>
      </c>
      <c r="E31" s="13">
        <v>46388.0</v>
      </c>
      <c r="F31" s="11" t="s">
        <v>21</v>
      </c>
      <c r="G31" s="15"/>
      <c r="H31" s="16">
        <f t="shared" si="1"/>
        <v>0</v>
      </c>
    </row>
    <row r="32" ht="27.0" customHeight="1">
      <c r="A32" s="10" t="s">
        <v>77</v>
      </c>
      <c r="B32" s="10" t="s">
        <v>81</v>
      </c>
      <c r="C32" s="11" t="s">
        <v>82</v>
      </c>
      <c r="D32" s="12" t="s">
        <v>16</v>
      </c>
      <c r="E32" s="13">
        <v>46388.0</v>
      </c>
      <c r="F32" s="11" t="s">
        <v>83</v>
      </c>
      <c r="G32" s="15"/>
      <c r="H32" s="16">
        <f t="shared" si="1"/>
        <v>0</v>
      </c>
    </row>
    <row r="33" ht="27.0" customHeight="1">
      <c r="A33" s="10" t="s">
        <v>77</v>
      </c>
      <c r="B33" s="10" t="s">
        <v>84</v>
      </c>
      <c r="C33" s="11" t="s">
        <v>85</v>
      </c>
      <c r="D33" s="12" t="s">
        <v>16</v>
      </c>
      <c r="E33" s="13">
        <v>46388.0</v>
      </c>
      <c r="F33" s="11" t="s">
        <v>86</v>
      </c>
      <c r="G33" s="15"/>
      <c r="H33" s="16">
        <f t="shared" si="1"/>
        <v>0</v>
      </c>
    </row>
    <row r="34" ht="27.0" customHeight="1">
      <c r="A34" s="10" t="s">
        <v>77</v>
      </c>
      <c r="B34" s="10" t="s">
        <v>29</v>
      </c>
      <c r="C34" s="11" t="s">
        <v>87</v>
      </c>
      <c r="D34" s="12" t="s">
        <v>16</v>
      </c>
      <c r="E34" s="13">
        <v>46388.0</v>
      </c>
      <c r="F34" s="11" t="s">
        <v>88</v>
      </c>
      <c r="G34" s="15"/>
      <c r="H34" s="16">
        <f t="shared" si="1"/>
        <v>0</v>
      </c>
    </row>
    <row r="35" ht="27.0" customHeight="1">
      <c r="A35" s="48" t="s">
        <v>89</v>
      </c>
      <c r="B35" s="48" t="s">
        <v>90</v>
      </c>
      <c r="C35" s="49" t="s">
        <v>91</v>
      </c>
      <c r="D35" s="50" t="s">
        <v>16</v>
      </c>
      <c r="E35" s="51">
        <v>46388.0</v>
      </c>
      <c r="F35" s="49" t="s">
        <v>21</v>
      </c>
      <c r="G35" s="52"/>
      <c r="H35" s="53">
        <f t="shared" si="1"/>
        <v>0</v>
      </c>
    </row>
    <row r="36" ht="27.0" customHeight="1">
      <c r="A36" s="48" t="s">
        <v>89</v>
      </c>
      <c r="B36" s="48" t="s">
        <v>27</v>
      </c>
      <c r="C36" s="49" t="s">
        <v>92</v>
      </c>
      <c r="D36" s="50" t="s">
        <v>16</v>
      </c>
      <c r="E36" s="51">
        <v>46388.0</v>
      </c>
      <c r="F36" s="49" t="s">
        <v>21</v>
      </c>
      <c r="G36" s="52"/>
      <c r="H36" s="53">
        <f t="shared" si="1"/>
        <v>0</v>
      </c>
    </row>
    <row r="37" ht="27.0" customHeight="1">
      <c r="A37" s="54" t="s">
        <v>93</v>
      </c>
      <c r="B37" s="54" t="s">
        <v>94</v>
      </c>
      <c r="C37" s="55" t="s">
        <v>95</v>
      </c>
      <c r="D37" s="56" t="s">
        <v>16</v>
      </c>
      <c r="E37" s="57">
        <v>46388.0</v>
      </c>
      <c r="F37" s="55" t="s">
        <v>96</v>
      </c>
      <c r="G37" s="58"/>
      <c r="H37" s="59">
        <f t="shared" si="1"/>
        <v>0</v>
      </c>
    </row>
    <row r="38" ht="27.0" customHeight="1">
      <c r="A38" s="54" t="s">
        <v>93</v>
      </c>
      <c r="B38" s="54" t="s">
        <v>33</v>
      </c>
      <c r="C38" s="55" t="s">
        <v>97</v>
      </c>
      <c r="D38" s="56" t="s">
        <v>16</v>
      </c>
      <c r="E38" s="57">
        <v>46388.0</v>
      </c>
      <c r="F38" s="55" t="s">
        <v>21</v>
      </c>
      <c r="G38" s="58"/>
      <c r="H38" s="59">
        <f t="shared" si="1"/>
        <v>0</v>
      </c>
    </row>
    <row r="39" ht="27.0" customHeight="1">
      <c r="A39" s="54" t="s">
        <v>93</v>
      </c>
      <c r="B39" s="54" t="s">
        <v>98</v>
      </c>
      <c r="C39" s="55" t="s">
        <v>99</v>
      </c>
      <c r="D39" s="56" t="s">
        <v>16</v>
      </c>
      <c r="E39" s="57">
        <v>46388.0</v>
      </c>
      <c r="F39" s="55" t="s">
        <v>43</v>
      </c>
      <c r="G39" s="58"/>
      <c r="H39" s="59">
        <f t="shared" si="1"/>
        <v>0</v>
      </c>
    </row>
    <row r="40" ht="27.0" customHeight="1">
      <c r="A40" s="54" t="s">
        <v>93</v>
      </c>
      <c r="B40" s="54" t="s">
        <v>37</v>
      </c>
      <c r="C40" s="55" t="s">
        <v>100</v>
      </c>
      <c r="D40" s="56" t="s">
        <v>16</v>
      </c>
      <c r="E40" s="57">
        <v>46388.0</v>
      </c>
      <c r="F40" s="55" t="s">
        <v>39</v>
      </c>
      <c r="G40" s="58"/>
      <c r="H40" s="59">
        <f t="shared" si="1"/>
        <v>0</v>
      </c>
    </row>
    <row r="41" ht="27.0" customHeight="1">
      <c r="A41" s="60" t="s">
        <v>101</v>
      </c>
      <c r="B41" s="60" t="s">
        <v>63</v>
      </c>
      <c r="C41" s="61" t="s">
        <v>102</v>
      </c>
      <c r="D41" s="62" t="s">
        <v>16</v>
      </c>
      <c r="E41" s="63">
        <v>46388.0</v>
      </c>
      <c r="F41" s="61" t="s">
        <v>103</v>
      </c>
      <c r="G41" s="64"/>
      <c r="H41" s="65">
        <f t="shared" si="1"/>
        <v>0</v>
      </c>
    </row>
    <row r="42" ht="27.0" customHeight="1">
      <c r="A42" s="60" t="s">
        <v>101</v>
      </c>
      <c r="B42" s="60" t="s">
        <v>104</v>
      </c>
      <c r="C42" s="61" t="s">
        <v>105</v>
      </c>
      <c r="D42" s="62" t="s">
        <v>16</v>
      </c>
      <c r="E42" s="63">
        <v>46388.0</v>
      </c>
      <c r="F42" s="61" t="s">
        <v>21</v>
      </c>
      <c r="G42" s="64"/>
      <c r="H42" s="65">
        <f t="shared" si="1"/>
        <v>0</v>
      </c>
    </row>
    <row r="43" ht="27.0" customHeight="1">
      <c r="A43" s="60" t="s">
        <v>101</v>
      </c>
      <c r="B43" s="60" t="s">
        <v>106</v>
      </c>
      <c r="C43" s="61" t="s">
        <v>107</v>
      </c>
      <c r="D43" s="62" t="s">
        <v>16</v>
      </c>
      <c r="E43" s="63">
        <v>46388.0</v>
      </c>
      <c r="F43" s="61" t="s">
        <v>21</v>
      </c>
      <c r="G43" s="64"/>
      <c r="H43" s="65">
        <f t="shared" si="1"/>
        <v>0</v>
      </c>
    </row>
    <row r="44" ht="27.0" customHeight="1">
      <c r="A44" s="60" t="s">
        <v>101</v>
      </c>
      <c r="B44" s="60" t="s">
        <v>108</v>
      </c>
      <c r="C44" s="61" t="s">
        <v>109</v>
      </c>
      <c r="D44" s="62" t="s">
        <v>16</v>
      </c>
      <c r="E44" s="63">
        <v>46388.0</v>
      </c>
      <c r="F44" s="61" t="s">
        <v>21</v>
      </c>
      <c r="G44" s="64"/>
      <c r="H44" s="65">
        <f t="shared" si="1"/>
        <v>0</v>
      </c>
    </row>
    <row r="45" ht="27.0" customHeight="1">
      <c r="A45" s="66" t="s">
        <v>110</v>
      </c>
      <c r="B45" s="66" t="s">
        <v>37</v>
      </c>
      <c r="C45" s="67" t="s">
        <v>111</v>
      </c>
      <c r="D45" s="68" t="s">
        <v>16</v>
      </c>
      <c r="E45" s="69">
        <v>46388.0</v>
      </c>
      <c r="F45" s="67" t="s">
        <v>112</v>
      </c>
      <c r="G45" s="70"/>
      <c r="H45" s="71">
        <f t="shared" si="1"/>
        <v>0</v>
      </c>
    </row>
    <row r="46" ht="27.0" customHeight="1">
      <c r="A46" s="66" t="s">
        <v>110</v>
      </c>
      <c r="B46" s="66" t="s">
        <v>75</v>
      </c>
      <c r="C46" s="67" t="s">
        <v>113</v>
      </c>
      <c r="D46" s="68" t="s">
        <v>16</v>
      </c>
      <c r="E46" s="69">
        <v>46388.0</v>
      </c>
      <c r="F46" s="67" t="s">
        <v>114</v>
      </c>
      <c r="G46" s="70"/>
      <c r="H46" s="71">
        <f t="shared" si="1"/>
        <v>0</v>
      </c>
    </row>
    <row r="47" ht="27.0" customHeight="1">
      <c r="A47" s="30" t="s">
        <v>115</v>
      </c>
      <c r="B47" s="30" t="s">
        <v>116</v>
      </c>
      <c r="C47" s="31" t="s">
        <v>117</v>
      </c>
      <c r="D47" s="32" t="s">
        <v>16</v>
      </c>
      <c r="E47" s="33">
        <v>46388.0</v>
      </c>
      <c r="F47" s="31" t="s">
        <v>118</v>
      </c>
      <c r="G47" s="34"/>
      <c r="H47" s="35">
        <f t="shared" si="1"/>
        <v>0</v>
      </c>
    </row>
    <row r="48" ht="27.0" customHeight="1">
      <c r="A48" s="30" t="s">
        <v>115</v>
      </c>
      <c r="B48" s="30" t="s">
        <v>119</v>
      </c>
      <c r="C48" s="31" t="s">
        <v>120</v>
      </c>
      <c r="D48" s="32" t="s">
        <v>16</v>
      </c>
      <c r="E48" s="33">
        <v>46388.0</v>
      </c>
      <c r="F48" s="31" t="s">
        <v>21</v>
      </c>
      <c r="G48" s="34"/>
      <c r="H48" s="35">
        <f t="shared" si="1"/>
        <v>0</v>
      </c>
    </row>
    <row r="49" ht="27.0" customHeight="1">
      <c r="A49" s="24" t="s">
        <v>121</v>
      </c>
      <c r="B49" s="24" t="s">
        <v>122</v>
      </c>
      <c r="C49" s="25" t="s">
        <v>123</v>
      </c>
      <c r="D49" s="26" t="s">
        <v>16</v>
      </c>
      <c r="E49" s="27">
        <v>46388.0</v>
      </c>
      <c r="F49" s="25" t="s">
        <v>124</v>
      </c>
      <c r="G49" s="28"/>
      <c r="H49" s="29">
        <f t="shared" si="1"/>
        <v>0</v>
      </c>
    </row>
    <row r="50" ht="27.0" customHeight="1">
      <c r="A50" s="24" t="s">
        <v>121</v>
      </c>
      <c r="B50" s="24" t="s">
        <v>125</v>
      </c>
      <c r="C50" s="25" t="s">
        <v>126</v>
      </c>
      <c r="D50" s="26" t="s">
        <v>16</v>
      </c>
      <c r="E50" s="27">
        <v>46388.0</v>
      </c>
      <c r="F50" s="25" t="s">
        <v>127</v>
      </c>
      <c r="G50" s="28"/>
      <c r="H50" s="29">
        <f t="shared" si="1"/>
        <v>0</v>
      </c>
    </row>
    <row r="51" ht="27.0" customHeight="1">
      <c r="A51" s="10" t="s">
        <v>128</v>
      </c>
      <c r="B51" s="10" t="s">
        <v>41</v>
      </c>
      <c r="C51" s="11" t="s">
        <v>129</v>
      </c>
      <c r="D51" s="12" t="s">
        <v>16</v>
      </c>
      <c r="E51" s="13">
        <v>46388.0</v>
      </c>
      <c r="F51" s="11" t="s">
        <v>21</v>
      </c>
      <c r="G51" s="15"/>
      <c r="H51" s="16">
        <f t="shared" si="1"/>
        <v>0</v>
      </c>
    </row>
    <row r="52" ht="27.0" customHeight="1">
      <c r="A52" s="10" t="s">
        <v>128</v>
      </c>
      <c r="B52" s="10" t="s">
        <v>130</v>
      </c>
      <c r="C52" s="11" t="s">
        <v>131</v>
      </c>
      <c r="D52" s="12" t="s">
        <v>16</v>
      </c>
      <c r="E52" s="13">
        <v>46388.0</v>
      </c>
      <c r="F52" s="11" t="s">
        <v>21</v>
      </c>
      <c r="G52" s="15"/>
      <c r="H52" s="16">
        <f t="shared" si="1"/>
        <v>0</v>
      </c>
    </row>
    <row r="53" ht="27.0" customHeight="1">
      <c r="A53" s="10" t="s">
        <v>128</v>
      </c>
      <c r="B53" s="10" t="s">
        <v>90</v>
      </c>
      <c r="C53" s="11" t="s">
        <v>132</v>
      </c>
      <c r="D53" s="12" t="s">
        <v>16</v>
      </c>
      <c r="E53" s="13">
        <v>46388.0</v>
      </c>
      <c r="F53" s="11" t="s">
        <v>21</v>
      </c>
      <c r="G53" s="15"/>
      <c r="H53" s="16">
        <f t="shared" si="1"/>
        <v>0</v>
      </c>
    </row>
    <row r="54" ht="27.0" customHeight="1">
      <c r="A54" s="42" t="s">
        <v>133</v>
      </c>
      <c r="B54" s="42" t="s">
        <v>61</v>
      </c>
      <c r="C54" s="43" t="s">
        <v>134</v>
      </c>
      <c r="D54" s="44" t="s">
        <v>16</v>
      </c>
      <c r="E54" s="45">
        <v>46388.0</v>
      </c>
      <c r="F54" s="43" t="s">
        <v>43</v>
      </c>
      <c r="G54" s="46"/>
      <c r="H54" s="47">
        <f t="shared" si="1"/>
        <v>0</v>
      </c>
    </row>
    <row r="55" ht="27.0" customHeight="1">
      <c r="A55" s="42" t="s">
        <v>133</v>
      </c>
      <c r="B55" s="42" t="s">
        <v>29</v>
      </c>
      <c r="C55" s="43" t="s">
        <v>135</v>
      </c>
      <c r="D55" s="44" t="s">
        <v>16</v>
      </c>
      <c r="E55" s="45">
        <v>46388.0</v>
      </c>
      <c r="F55" s="43" t="s">
        <v>43</v>
      </c>
      <c r="G55" s="46"/>
      <c r="H55" s="47">
        <f t="shared" si="1"/>
        <v>0</v>
      </c>
    </row>
    <row r="56" ht="27.0" customHeight="1">
      <c r="A56" s="42" t="s">
        <v>133</v>
      </c>
      <c r="B56" s="42" t="s">
        <v>98</v>
      </c>
      <c r="C56" s="43" t="s">
        <v>136</v>
      </c>
      <c r="D56" s="44" t="s">
        <v>16</v>
      </c>
      <c r="E56" s="45">
        <v>46388.0</v>
      </c>
      <c r="F56" s="43" t="s">
        <v>43</v>
      </c>
      <c r="G56" s="46"/>
      <c r="H56" s="47">
        <f t="shared" si="1"/>
        <v>0</v>
      </c>
    </row>
    <row r="57" ht="27.0" customHeight="1">
      <c r="A57" s="42" t="s">
        <v>133</v>
      </c>
      <c r="B57" s="42" t="s">
        <v>137</v>
      </c>
      <c r="C57" s="43" t="s">
        <v>138</v>
      </c>
      <c r="D57" s="44" t="s">
        <v>16</v>
      </c>
      <c r="E57" s="45">
        <v>46388.0</v>
      </c>
      <c r="F57" s="43" t="s">
        <v>118</v>
      </c>
      <c r="G57" s="46"/>
      <c r="H57" s="47">
        <f t="shared" si="1"/>
        <v>0</v>
      </c>
    </row>
    <row r="58" ht="27.0" customHeight="1">
      <c r="A58" s="72" t="s">
        <v>139</v>
      </c>
      <c r="B58" s="72" t="s">
        <v>140</v>
      </c>
      <c r="C58" s="73" t="s">
        <v>141</v>
      </c>
      <c r="D58" s="74" t="s">
        <v>16</v>
      </c>
      <c r="E58" s="75">
        <v>46388.0</v>
      </c>
      <c r="F58" s="73" t="s">
        <v>124</v>
      </c>
      <c r="G58" s="76"/>
      <c r="H58" s="77">
        <f t="shared" si="1"/>
        <v>0</v>
      </c>
    </row>
    <row r="59" ht="27.0" customHeight="1">
      <c r="A59" s="72" t="s">
        <v>139</v>
      </c>
      <c r="B59" s="72" t="s">
        <v>29</v>
      </c>
      <c r="C59" s="73" t="s">
        <v>142</v>
      </c>
      <c r="D59" s="74" t="s">
        <v>16</v>
      </c>
      <c r="E59" s="75">
        <v>46388.0</v>
      </c>
      <c r="F59" s="73" t="s">
        <v>143</v>
      </c>
      <c r="G59" s="76"/>
      <c r="H59" s="77">
        <f t="shared" si="1"/>
        <v>0</v>
      </c>
    </row>
    <row r="60" ht="27.0" customHeight="1">
      <c r="A60" s="72" t="s">
        <v>139</v>
      </c>
      <c r="B60" s="72" t="s">
        <v>144</v>
      </c>
      <c r="C60" s="73" t="s">
        <v>145</v>
      </c>
      <c r="D60" s="74" t="s">
        <v>16</v>
      </c>
      <c r="E60" s="75">
        <v>46388.0</v>
      </c>
      <c r="F60" s="73" t="s">
        <v>56</v>
      </c>
      <c r="G60" s="76"/>
      <c r="H60" s="77">
        <f t="shared" si="1"/>
        <v>0</v>
      </c>
    </row>
    <row r="61" ht="27.0" customHeight="1">
      <c r="A61" s="72" t="s">
        <v>139</v>
      </c>
      <c r="B61" s="72" t="s">
        <v>146</v>
      </c>
      <c r="C61" s="73" t="s">
        <v>147</v>
      </c>
      <c r="D61" s="74" t="s">
        <v>16</v>
      </c>
      <c r="E61" s="75">
        <v>46388.0</v>
      </c>
      <c r="F61" s="73" t="s">
        <v>21</v>
      </c>
      <c r="G61" s="76"/>
      <c r="H61" s="77">
        <f t="shared" si="1"/>
        <v>0</v>
      </c>
    </row>
  </sheetData>
  <mergeCells count="4">
    <mergeCell ref="A1:H1"/>
    <mergeCell ref="A2:C2"/>
    <mergeCell ref="E4:E5"/>
    <mergeCell ref="G4:G5"/>
  </mergeCells>
  <dataValidations>
    <dataValidation type="list" allowBlank="1" showErrorMessage="1" sqref="D8:D61">
      <formula1>"Belum,Proses,Selesai"</formula1>
    </dataValidation>
  </dataValidations>
  <drawing r:id="rId1"/>
  <tableParts count="1">
    <tablePart r:id="rId3"/>
  </tableParts>
</worksheet>
</file>